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Lynn Gates\AppData\Local\Microsoft\Windows\INetCache\Content.Outlook\UK8H64S4\"/>
    </mc:Choice>
  </mc:AlternateContent>
  <bookViews>
    <workbookView xWindow="0" yWindow="0" windowWidth="20490" windowHeight="7455"/>
  </bookViews>
  <sheets>
    <sheet name="School scores session 1" sheetId="4" r:id="rId1"/>
    <sheet name="School Scores Session 2" sheetId="5" r:id="rId2"/>
  </sheets>
  <calcPr calcId="162913"/>
</workbook>
</file>

<file path=xl/calcChain.xml><?xml version="1.0" encoding="utf-8"?>
<calcChain xmlns="http://schemas.openxmlformats.org/spreadsheetml/2006/main">
  <c r="R16" i="4" l="1"/>
  <c r="R15" i="4"/>
  <c r="R14" i="4"/>
  <c r="R13" i="4"/>
  <c r="R12" i="4"/>
  <c r="R11" i="4"/>
  <c r="R10" i="4"/>
  <c r="R9" i="4"/>
  <c r="R8" i="4"/>
  <c r="R7" i="4"/>
  <c r="R6" i="4"/>
  <c r="R5" i="4"/>
  <c r="R4" i="4"/>
  <c r="R3" i="4"/>
  <c r="R2" i="4"/>
  <c r="O17" i="5" l="1"/>
  <c r="O17" i="4"/>
  <c r="O21" i="5" s="1"/>
  <c r="P17" i="4"/>
  <c r="Q17" i="4"/>
  <c r="O23" i="5" l="1"/>
  <c r="P17" i="5"/>
  <c r="N17" i="5"/>
  <c r="Q21" i="5"/>
  <c r="N17" i="4"/>
  <c r="N21" i="5" s="1"/>
  <c r="N23" i="5" l="1"/>
  <c r="Q17" i="5"/>
  <c r="M17" i="5"/>
  <c r="L17" i="5"/>
  <c r="K17" i="5"/>
  <c r="J17" i="5"/>
  <c r="I17" i="5"/>
  <c r="H17" i="5"/>
  <c r="G17" i="5"/>
  <c r="F17" i="5"/>
  <c r="E17" i="5"/>
  <c r="D17" i="5"/>
  <c r="C17" i="5"/>
  <c r="B17" i="5"/>
  <c r="B17" i="4"/>
  <c r="C17" i="4"/>
  <c r="D17" i="4"/>
  <c r="E17" i="4"/>
  <c r="E21" i="5" s="1"/>
  <c r="F17" i="4"/>
  <c r="F21" i="5" s="1"/>
  <c r="G17" i="4"/>
  <c r="G21" i="5" s="1"/>
  <c r="H17" i="4"/>
  <c r="H21" i="5" s="1"/>
  <c r="I17" i="4"/>
  <c r="I21" i="5" s="1"/>
  <c r="J17" i="4"/>
  <c r="J21" i="5" s="1"/>
  <c r="K17" i="4"/>
  <c r="K21" i="5" s="1"/>
  <c r="L17" i="4"/>
  <c r="L21" i="5" s="1"/>
  <c r="M17" i="4"/>
  <c r="M21" i="5" s="1"/>
  <c r="P21" i="5"/>
  <c r="P23" i="5" s="1"/>
  <c r="N18" i="5" l="1"/>
  <c r="O18" i="5"/>
  <c r="O19" i="4"/>
  <c r="P18" i="5"/>
  <c r="B21" i="5"/>
  <c r="B23" i="5" s="1"/>
  <c r="C21" i="5"/>
  <c r="C23" i="5" s="1"/>
  <c r="M19" i="4"/>
  <c r="I19" i="4"/>
  <c r="E19" i="4"/>
  <c r="B19" i="4"/>
  <c r="Q19" i="4"/>
  <c r="L19" i="4"/>
  <c r="H19" i="4"/>
  <c r="D19" i="4"/>
  <c r="P19" i="4"/>
  <c r="K19" i="4"/>
  <c r="G19" i="4"/>
  <c r="C19" i="4"/>
  <c r="N19" i="4"/>
  <c r="J19" i="4"/>
  <c r="F19" i="4"/>
  <c r="B18" i="5"/>
  <c r="H18" i="5"/>
  <c r="C18" i="5"/>
  <c r="F18" i="5"/>
  <c r="I18" i="5"/>
  <c r="L18" i="5"/>
  <c r="E18" i="5"/>
  <c r="D18" i="5"/>
  <c r="J18" i="5"/>
  <c r="M18" i="5"/>
  <c r="G18" i="5"/>
  <c r="K18" i="5"/>
  <c r="Q18" i="5"/>
  <c r="H23" i="5"/>
  <c r="D21" i="5"/>
  <c r="D23" i="5" s="1"/>
  <c r="F23" i="5"/>
  <c r="I23" i="5"/>
  <c r="L23" i="5"/>
  <c r="J23" i="5"/>
  <c r="M23" i="5"/>
  <c r="G23" i="5"/>
  <c r="K23" i="5"/>
  <c r="Q23" i="5"/>
  <c r="E23" i="5"/>
  <c r="G24" i="5" l="1"/>
  <c r="P24" i="5"/>
  <c r="H24" i="5"/>
  <c r="Q24" i="5"/>
  <c r="C24" i="5"/>
  <c r="K24" i="5"/>
  <c r="D24" i="5"/>
  <c r="L24" i="5"/>
  <c r="J24" i="5"/>
  <c r="I24" i="5"/>
  <c r="F24" i="5"/>
  <c r="E24" i="5"/>
  <c r="O24" i="5"/>
  <c r="N24" i="5"/>
  <c r="M24" i="5"/>
  <c r="B24" i="5"/>
</calcChain>
</file>

<file path=xl/sharedStrings.xml><?xml version="1.0" encoding="utf-8"?>
<sst xmlns="http://schemas.openxmlformats.org/spreadsheetml/2006/main" count="79" uniqueCount="61">
  <si>
    <t>School Points</t>
  </si>
  <si>
    <t>Total Points</t>
  </si>
  <si>
    <t>Session 2 - Total Points</t>
  </si>
  <si>
    <t>Position: Session 1</t>
  </si>
  <si>
    <t>Chilton</t>
  </si>
  <si>
    <t>Session 1 - Total Points Brought forward</t>
  </si>
  <si>
    <t>Overall Thanet Schools Points after both sessions</t>
  </si>
  <si>
    <t>Position  for Session 2 only</t>
  </si>
  <si>
    <t>Overall Position for Primary Schools Gala</t>
  </si>
  <si>
    <t>EVENT 16 FINAL OF EVENT 1 Mixed 4 x 1 Medley Team</t>
  </si>
  <si>
    <t>EVENT 17 FINAL OF EVENT 2 Girls 08/09 Yrs 100m IM</t>
  </si>
  <si>
    <t>EVENT 18 FINAL OF EVENT 3 Boys 08/09 Yrs 100m IM</t>
  </si>
  <si>
    <t>EVENT 19 FINAL OF EVENT 4 Girls 08/09 Yrs 25m Freestyle</t>
  </si>
  <si>
    <t>EVENT 20 FINAL OF EVENT 5 Boys 08/09 Yrs 25m Freestyle</t>
  </si>
  <si>
    <t>EVENT 21 FINAL OF EVENT 6 Girls 08/09 Yrs 25m Backstroke</t>
  </si>
  <si>
    <t>EVENT 22 FINAL OF EVENT 7 Boys 08/09 Yrs 25m Backstroke</t>
  </si>
  <si>
    <t>EVENT 23 FINAL OF EVENT 8 Girls 08/09 Yrs 25m Breaststroke</t>
  </si>
  <si>
    <t>EVENT 24 FINAL OF EVENT 9 Boys 08/09 Yrs 25m Breaststroke</t>
  </si>
  <si>
    <t>EVENT 25 FINAL OF EVENT 10 Girls 08/09 Yrs 25m Butterfly</t>
  </si>
  <si>
    <t>EVENT 26 FINAL OF EVENT 11 Boys 08/09 Yrs 25m Butterfly</t>
  </si>
  <si>
    <t>EVENT 27 FINAL OF EVENT 12 Girls 4 x 1 Freestyle Team</t>
  </si>
  <si>
    <t>EVENT 28 FINAL OF EVENT 13 Boys 4 x 1 Freestyle Team</t>
  </si>
  <si>
    <t>EVENT 29 FINAL OF EVENT 14 Mixed 4 x 1 Freestyle Team</t>
  </si>
  <si>
    <t>EVENT 45 FINAL OF EVENT 31 Mixed 4 x 1 Medley Team</t>
  </si>
  <si>
    <t>EVENT 46 FINAL OF EVENT 32 Girls 10/11 Yrs 100m IM</t>
  </si>
  <si>
    <t>EVENT 47 FINAL OF EVENT 33 Boys 10/11 Yrs 100m IM</t>
  </si>
  <si>
    <t>EVENT 48 FINAL OF EVENT 34 Girls 10/11 Yrs 25m Freestyle</t>
  </si>
  <si>
    <t>EVENT 49 FINAL OF EVENT 35 Boys 10/11 Yrs 25m Freestyle</t>
  </si>
  <si>
    <t>EVENT 50 FINAL OF EVENT 36 Girls 10/11 Yrs 25m Backstroke</t>
  </si>
  <si>
    <t>EVENT 51 FINAL OF EVENT 37 Boys 10/11 Yrs 25m Backstroke</t>
  </si>
  <si>
    <t>EVENT 52 FINAL OF EVENT 38 Girls 10/11 Yrs 25m Breaststroke</t>
  </si>
  <si>
    <t>EVENT 53 FINAL OF EVENT 39 Boys 10/11 Yrs 25m Breaststroke</t>
  </si>
  <si>
    <t>EVENT 54 FINAL OF EVENT 40 Girls 10/11 Yrs 25m Butterfly</t>
  </si>
  <si>
    <t>EVENT 55 FINAL OF EVENT 41 Boys 10/11 Yrs 25m Butterfly</t>
  </si>
  <si>
    <t>EVENT 56 FINAL OF EVENT 42 Girls 4 x 1 Freestyle Team</t>
  </si>
  <si>
    <t>EVENT 57 FINAL OF EVENT 43 Boys 4 x 1 Freestyle Team</t>
  </si>
  <si>
    <t>EVENT 58 FINAL OF EVENT 44 Mixed 4 x 1 Freestyle Team</t>
  </si>
  <si>
    <t xml:space="preserve">Notes: </t>
  </si>
  <si>
    <t>If a school has 2 teams in a final only enter the points for highest scoring team from that school</t>
  </si>
  <si>
    <t>points are 6 for 1st place, down to 1 point for 6th place</t>
  </si>
  <si>
    <t>dq = 0 points</t>
  </si>
  <si>
    <t>parents race = no points awarded</t>
  </si>
  <si>
    <t xml:space="preserve">in case of dead heat, add up 2 lots of points and divide </t>
  </si>
  <si>
    <t>Birchington</t>
  </si>
  <si>
    <t>Bromstone</t>
  </si>
  <si>
    <t>Palm Bay</t>
  </si>
  <si>
    <t>St Gregorys</t>
  </si>
  <si>
    <t>St Joseph's</t>
  </si>
  <si>
    <t>St Laurence</t>
  </si>
  <si>
    <t>St Lawrence</t>
  </si>
  <si>
    <t>St Nicholas</t>
  </si>
  <si>
    <t>St Saviours</t>
  </si>
  <si>
    <t>Upton</t>
  </si>
  <si>
    <t>Minster</t>
  </si>
  <si>
    <t>Haddon Dene</t>
  </si>
  <si>
    <t>Garlinge</t>
  </si>
  <si>
    <t>St Peters</t>
  </si>
  <si>
    <t>Wellesley House</t>
  </si>
  <si>
    <t>3 swimmers</t>
  </si>
  <si>
    <t>3 finishers</t>
  </si>
  <si>
    <t>4 finishers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</si>
</sst>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0" fillId="2" borderId="3" xfId="0" applyFill="1" applyBorder="1"/>
    <xf numFmtId="0" fontId="0" fillId="3" borderId="2" xfId="0" applyFill="1" applyBorder="1"/>
    <xf numFmtId="0" fontId="0" fillId="3" borderId="1" xfId="0" applyFill="1" applyBorder="1"/>
    <xf numFmtId="0" fontId="0" fillId="4" borderId="0" xfId="0" applyFill="1"/>
    <xf numFmtId="0" fontId="1" fillId="0" borderId="0" xfId="0" applyFont="1" applyFill="1"/>
    <xf numFmtId="0" fontId="0" fillId="0" borderId="0" xfId="0" applyFill="1"/>
    <xf numFmtId="0" fontId="0" fillId="5" borderId="0" xfId="0" applyFill="1"/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6" borderId="0" xfId="0" applyFont="1" applyFill="1" applyAlignment="1">
      <alignment wrapText="1"/>
    </xf>
    <xf numFmtId="0" fontId="4" fillId="0" borderId="0" xfId="0" applyFont="1" applyFill="1" applyAlignment="1"/>
    <xf numFmtId="0" fontId="4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36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O19" sqref="O19"/>
    </sheetView>
  </sheetViews>
  <sheetFormatPr defaultColWidth="11.28515625" defaultRowHeight="15" x14ac:dyDescent="0.25"/>
  <cols>
    <col min="1" max="1" width="48" style="1" bestFit="1" customWidth="1"/>
    <col min="2" max="2" width="9.42578125" bestFit="1" customWidth="1"/>
    <col min="4" max="4" width="10.42578125" customWidth="1"/>
    <col min="5" max="6" width="7.140625" bestFit="1" customWidth="1"/>
    <col min="7" max="7" width="8.85546875" customWidth="1"/>
    <col min="8" max="8" width="10.28515625" bestFit="1" customWidth="1"/>
    <col min="9" max="9" width="9.42578125" bestFit="1" customWidth="1"/>
    <col min="10" max="10" width="10.140625" bestFit="1" customWidth="1"/>
    <col min="11" max="11" width="9.85546875" bestFit="1" customWidth="1"/>
    <col min="12" max="12" width="9.7109375" bestFit="1" customWidth="1"/>
    <col min="13" max="13" width="7.5703125" customWidth="1"/>
    <col min="14" max="15" width="6.7109375" style="13" customWidth="1"/>
    <col min="16" max="16" width="8.5703125" customWidth="1"/>
    <col min="17" max="17" width="8.5703125" style="13" customWidth="1"/>
  </cols>
  <sheetData>
    <row r="1" spans="1:35" s="5" customFormat="1" ht="36.75" x14ac:dyDescent="0.25">
      <c r="A1" s="3" t="s">
        <v>0</v>
      </c>
      <c r="B1" s="16" t="s">
        <v>43</v>
      </c>
      <c r="C1" s="16" t="s">
        <v>44</v>
      </c>
      <c r="D1" s="16" t="s">
        <v>4</v>
      </c>
      <c r="E1" s="16" t="s">
        <v>55</v>
      </c>
      <c r="F1" s="16" t="s">
        <v>54</v>
      </c>
      <c r="G1" s="16" t="s">
        <v>53</v>
      </c>
      <c r="H1" s="16" t="s">
        <v>45</v>
      </c>
      <c r="I1" s="16" t="s">
        <v>46</v>
      </c>
      <c r="J1" s="16" t="s">
        <v>47</v>
      </c>
      <c r="K1" s="16" t="s">
        <v>48</v>
      </c>
      <c r="L1" s="16" t="s">
        <v>49</v>
      </c>
      <c r="M1" s="16" t="s">
        <v>50</v>
      </c>
      <c r="N1" s="16" t="s">
        <v>56</v>
      </c>
      <c r="O1" s="16" t="s">
        <v>51</v>
      </c>
      <c r="P1" s="16" t="s">
        <v>52</v>
      </c>
      <c r="Q1" s="16" t="s">
        <v>57</v>
      </c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</row>
    <row r="2" spans="1:35" x14ac:dyDescent="0.25">
      <c r="A2" s="1" t="s">
        <v>9</v>
      </c>
      <c r="C2" s="13"/>
      <c r="D2" s="13"/>
      <c r="E2" s="13"/>
      <c r="F2" s="13">
        <v>4</v>
      </c>
      <c r="G2" s="13">
        <v>6</v>
      </c>
      <c r="H2" s="13">
        <v>5</v>
      </c>
      <c r="I2" s="13"/>
      <c r="J2" s="13"/>
      <c r="K2" s="13"/>
      <c r="L2" s="13">
        <v>2</v>
      </c>
      <c r="M2" s="13"/>
      <c r="O2" s="13">
        <v>1</v>
      </c>
      <c r="P2" s="13">
        <v>3</v>
      </c>
      <c r="R2">
        <f>SUM(B2:Q2)</f>
        <v>21</v>
      </c>
    </row>
    <row r="3" spans="1:35" x14ac:dyDescent="0.25">
      <c r="A3" s="1" t="s">
        <v>10</v>
      </c>
      <c r="B3" s="13"/>
      <c r="F3">
        <v>5</v>
      </c>
      <c r="I3" s="13"/>
      <c r="J3">
        <v>4</v>
      </c>
      <c r="P3">
        <v>6</v>
      </c>
      <c r="R3" s="13">
        <f t="shared" ref="R3:R16" si="0">SUM(B3:Q3)</f>
        <v>15</v>
      </c>
      <c r="S3" t="s">
        <v>58</v>
      </c>
    </row>
    <row r="4" spans="1:35" x14ac:dyDescent="0.25">
      <c r="A4" s="1" t="s">
        <v>11</v>
      </c>
      <c r="B4" s="13"/>
      <c r="F4">
        <v>5</v>
      </c>
      <c r="G4">
        <v>6</v>
      </c>
      <c r="I4" s="13"/>
      <c r="P4">
        <v>4</v>
      </c>
      <c r="R4" s="13">
        <f t="shared" si="0"/>
        <v>15</v>
      </c>
      <c r="S4" s="13" t="s">
        <v>58</v>
      </c>
    </row>
    <row r="5" spans="1:35" x14ac:dyDescent="0.25">
      <c r="A5" s="1" t="s">
        <v>12</v>
      </c>
      <c r="B5" s="13">
        <v>6</v>
      </c>
      <c r="E5">
        <v>1</v>
      </c>
      <c r="G5">
        <v>3</v>
      </c>
      <c r="H5">
        <v>4</v>
      </c>
      <c r="I5" s="13"/>
      <c r="O5" s="13">
        <v>5</v>
      </c>
      <c r="P5">
        <v>2</v>
      </c>
      <c r="R5" s="13">
        <f t="shared" si="0"/>
        <v>21</v>
      </c>
    </row>
    <row r="6" spans="1:35" x14ac:dyDescent="0.25">
      <c r="A6" s="1" t="s">
        <v>13</v>
      </c>
      <c r="B6" s="13"/>
      <c r="D6">
        <v>6</v>
      </c>
      <c r="F6">
        <v>2.5</v>
      </c>
      <c r="H6">
        <v>2.5</v>
      </c>
      <c r="I6" s="13"/>
      <c r="L6">
        <v>5</v>
      </c>
      <c r="N6" s="13">
        <v>4</v>
      </c>
      <c r="O6" s="13">
        <v>1</v>
      </c>
      <c r="R6" s="13">
        <f t="shared" si="0"/>
        <v>21</v>
      </c>
    </row>
    <row r="7" spans="1:35" x14ac:dyDescent="0.25">
      <c r="A7" s="1" t="s">
        <v>14</v>
      </c>
      <c r="B7" s="13">
        <v>4</v>
      </c>
      <c r="D7">
        <v>1</v>
      </c>
      <c r="G7">
        <v>6</v>
      </c>
      <c r="I7" s="13"/>
      <c r="N7" s="13">
        <v>3</v>
      </c>
      <c r="O7" s="13">
        <v>2</v>
      </c>
      <c r="P7">
        <v>5</v>
      </c>
      <c r="R7" s="13">
        <f t="shared" si="0"/>
        <v>21</v>
      </c>
    </row>
    <row r="8" spans="1:35" x14ac:dyDescent="0.25">
      <c r="A8" s="1" t="s">
        <v>15</v>
      </c>
      <c r="B8" s="13"/>
      <c r="F8">
        <v>3</v>
      </c>
      <c r="G8">
        <v>4</v>
      </c>
      <c r="I8" s="13"/>
      <c r="J8">
        <v>1</v>
      </c>
      <c r="L8">
        <v>5</v>
      </c>
      <c r="O8" s="13">
        <v>6</v>
      </c>
      <c r="P8">
        <v>2</v>
      </c>
      <c r="R8" s="13">
        <f t="shared" si="0"/>
        <v>21</v>
      </c>
    </row>
    <row r="9" spans="1:35" x14ac:dyDescent="0.25">
      <c r="A9" s="1" t="s">
        <v>16</v>
      </c>
      <c r="B9" s="13">
        <v>4</v>
      </c>
      <c r="D9">
        <v>1</v>
      </c>
      <c r="H9">
        <v>6</v>
      </c>
      <c r="I9" s="13"/>
      <c r="L9">
        <v>5</v>
      </c>
      <c r="O9" s="13">
        <v>3</v>
      </c>
      <c r="P9">
        <v>2</v>
      </c>
      <c r="R9" s="13">
        <f t="shared" si="0"/>
        <v>21</v>
      </c>
    </row>
    <row r="10" spans="1:35" x14ac:dyDescent="0.25">
      <c r="A10" s="1" t="s">
        <v>17</v>
      </c>
      <c r="B10" s="13"/>
      <c r="F10">
        <v>2</v>
      </c>
      <c r="H10">
        <v>6</v>
      </c>
      <c r="I10" s="13"/>
      <c r="L10">
        <v>4</v>
      </c>
      <c r="O10" s="13">
        <v>5</v>
      </c>
      <c r="P10">
        <v>1</v>
      </c>
      <c r="Q10" s="13">
        <v>3</v>
      </c>
      <c r="R10" s="13">
        <f t="shared" si="0"/>
        <v>21</v>
      </c>
    </row>
    <row r="11" spans="1:35" x14ac:dyDescent="0.25">
      <c r="A11" s="1" t="s">
        <v>18</v>
      </c>
      <c r="B11" s="13"/>
      <c r="C11">
        <v>5</v>
      </c>
      <c r="H11">
        <v>6</v>
      </c>
      <c r="I11" s="13"/>
      <c r="P11">
        <v>4</v>
      </c>
      <c r="R11" s="13">
        <f t="shared" si="0"/>
        <v>15</v>
      </c>
      <c r="S11" t="s">
        <v>59</v>
      </c>
    </row>
    <row r="12" spans="1:35" x14ac:dyDescent="0.25">
      <c r="A12" s="1" t="s">
        <v>19</v>
      </c>
      <c r="B12" s="13"/>
      <c r="F12">
        <v>4</v>
      </c>
      <c r="G12">
        <v>6</v>
      </c>
      <c r="I12" s="13"/>
      <c r="L12">
        <v>5</v>
      </c>
      <c r="P12">
        <v>3</v>
      </c>
      <c r="R12" s="13">
        <f t="shared" si="0"/>
        <v>18</v>
      </c>
      <c r="S12" t="s">
        <v>60</v>
      </c>
    </row>
    <row r="13" spans="1:35" x14ac:dyDescent="0.25">
      <c r="A13" s="1" t="s">
        <v>20</v>
      </c>
      <c r="B13" s="13"/>
      <c r="C13">
        <v>5</v>
      </c>
      <c r="F13">
        <v>3</v>
      </c>
      <c r="H13">
        <v>4</v>
      </c>
      <c r="I13" s="13"/>
      <c r="O13" s="13">
        <v>2</v>
      </c>
      <c r="P13">
        <v>6</v>
      </c>
      <c r="R13" s="13">
        <f t="shared" si="0"/>
        <v>20</v>
      </c>
    </row>
    <row r="14" spans="1:35" x14ac:dyDescent="0.25">
      <c r="A14" s="1" t="s">
        <v>21</v>
      </c>
      <c r="B14" s="13"/>
      <c r="D14">
        <v>1</v>
      </c>
      <c r="F14">
        <v>4</v>
      </c>
      <c r="G14">
        <v>5</v>
      </c>
      <c r="I14" s="13"/>
      <c r="L14">
        <v>6</v>
      </c>
      <c r="O14" s="13">
        <v>3</v>
      </c>
      <c r="P14">
        <v>2</v>
      </c>
      <c r="R14" s="13">
        <f t="shared" si="0"/>
        <v>21</v>
      </c>
    </row>
    <row r="15" spans="1:35" x14ac:dyDescent="0.25">
      <c r="A15" s="1" t="s">
        <v>22</v>
      </c>
      <c r="B15" s="13"/>
      <c r="F15">
        <v>5</v>
      </c>
      <c r="G15">
        <v>4</v>
      </c>
      <c r="H15">
        <v>6</v>
      </c>
      <c r="I15" s="13"/>
      <c r="L15">
        <v>2</v>
      </c>
      <c r="O15" s="13">
        <v>1</v>
      </c>
      <c r="P15">
        <v>3</v>
      </c>
      <c r="R15" s="13">
        <f t="shared" si="0"/>
        <v>21</v>
      </c>
    </row>
    <row r="16" spans="1:35" x14ac:dyDescent="0.25">
      <c r="R16" s="13">
        <f t="shared" si="0"/>
        <v>0</v>
      </c>
    </row>
    <row r="17" spans="1:17" ht="15.75" thickBot="1" x14ac:dyDescent="0.3">
      <c r="A17" s="1" t="s">
        <v>1</v>
      </c>
      <c r="B17" s="8">
        <f t="shared" ref="B17:M17" si="1">SUM(B2:B16)</f>
        <v>14</v>
      </c>
      <c r="C17" s="8">
        <f t="shared" si="1"/>
        <v>10</v>
      </c>
      <c r="D17" s="8">
        <f t="shared" si="1"/>
        <v>9</v>
      </c>
      <c r="E17" s="8">
        <f t="shared" si="1"/>
        <v>1</v>
      </c>
      <c r="F17" s="8">
        <f t="shared" si="1"/>
        <v>37.5</v>
      </c>
      <c r="G17" s="8">
        <f t="shared" si="1"/>
        <v>40</v>
      </c>
      <c r="H17" s="8">
        <f t="shared" si="1"/>
        <v>39.5</v>
      </c>
      <c r="I17" s="8">
        <f t="shared" si="1"/>
        <v>0</v>
      </c>
      <c r="J17" s="8">
        <f t="shared" si="1"/>
        <v>5</v>
      </c>
      <c r="K17" s="8">
        <f t="shared" si="1"/>
        <v>0</v>
      </c>
      <c r="L17" s="8">
        <f t="shared" si="1"/>
        <v>34</v>
      </c>
      <c r="M17" s="8">
        <f t="shared" si="1"/>
        <v>0</v>
      </c>
      <c r="N17" s="8">
        <f t="shared" ref="N17:Q17" si="2">SUM(N2:N16)</f>
        <v>7</v>
      </c>
      <c r="O17" s="8">
        <f t="shared" si="2"/>
        <v>29</v>
      </c>
      <c r="P17" s="8">
        <f t="shared" si="2"/>
        <v>43</v>
      </c>
      <c r="Q17" s="8">
        <f t="shared" si="2"/>
        <v>3</v>
      </c>
    </row>
    <row r="18" spans="1:17" ht="15.75" thickTop="1" x14ac:dyDescent="0.25"/>
    <row r="19" spans="1:17" s="11" customFormat="1" x14ac:dyDescent="0.25">
      <c r="A19" s="10" t="s">
        <v>3</v>
      </c>
      <c r="B19" s="12">
        <f t="shared" ref="B19:Q19" si="3">_xlfn.RANK.EQ(B17,$B$17:$Q$17)</f>
        <v>7</v>
      </c>
      <c r="C19" s="12">
        <f t="shared" si="3"/>
        <v>8</v>
      </c>
      <c r="D19" s="12">
        <f t="shared" si="3"/>
        <v>9</v>
      </c>
      <c r="E19" s="12">
        <f t="shared" si="3"/>
        <v>13</v>
      </c>
      <c r="F19" s="12">
        <f t="shared" si="3"/>
        <v>4</v>
      </c>
      <c r="G19" s="12">
        <f t="shared" si="3"/>
        <v>2</v>
      </c>
      <c r="H19" s="12">
        <f t="shared" si="3"/>
        <v>3</v>
      </c>
      <c r="I19" s="12">
        <f t="shared" si="3"/>
        <v>14</v>
      </c>
      <c r="J19" s="12">
        <f t="shared" si="3"/>
        <v>11</v>
      </c>
      <c r="K19" s="12">
        <f t="shared" si="3"/>
        <v>14</v>
      </c>
      <c r="L19" s="12">
        <f t="shared" si="3"/>
        <v>5</v>
      </c>
      <c r="M19" s="12">
        <f t="shared" si="3"/>
        <v>14</v>
      </c>
      <c r="N19" s="12">
        <f t="shared" si="3"/>
        <v>10</v>
      </c>
      <c r="O19" s="12">
        <f t="shared" si="3"/>
        <v>6</v>
      </c>
      <c r="P19" s="12">
        <f t="shared" si="3"/>
        <v>1</v>
      </c>
      <c r="Q19" s="12">
        <f t="shared" si="3"/>
        <v>12</v>
      </c>
    </row>
    <row r="20" spans="1:17" x14ac:dyDescent="0.25">
      <c r="A20"/>
    </row>
    <row r="21" spans="1:17" x14ac:dyDescent="0.25">
      <c r="A21" t="s">
        <v>37</v>
      </c>
    </row>
    <row r="22" spans="1:17" x14ac:dyDescent="0.25">
      <c r="A22" s="17" t="s">
        <v>38</v>
      </c>
      <c r="B22" s="18"/>
      <c r="C22" s="18"/>
      <c r="D22" s="18"/>
    </row>
    <row r="23" spans="1:17" x14ac:dyDescent="0.25">
      <c r="A23" s="14" t="s">
        <v>41</v>
      </c>
      <c r="B23" s="15"/>
      <c r="C23" s="15"/>
      <c r="D23" s="15"/>
    </row>
    <row r="24" spans="1:17" x14ac:dyDescent="0.25">
      <c r="A24" s="14" t="s">
        <v>39</v>
      </c>
      <c r="B24" s="15"/>
      <c r="C24" s="15"/>
      <c r="D24" s="15"/>
    </row>
    <row r="25" spans="1:17" x14ac:dyDescent="0.25">
      <c r="A25" s="14" t="s">
        <v>40</v>
      </c>
      <c r="B25" s="15"/>
      <c r="C25" s="15"/>
      <c r="D25" s="15"/>
    </row>
    <row r="26" spans="1:17" x14ac:dyDescent="0.25">
      <c r="A26" s="14" t="s">
        <v>42</v>
      </c>
    </row>
    <row r="27" spans="1:17" x14ac:dyDescent="0.25">
      <c r="A27"/>
    </row>
    <row r="28" spans="1:17" x14ac:dyDescent="0.25">
      <c r="A28"/>
    </row>
    <row r="29" spans="1:17" x14ac:dyDescent="0.25">
      <c r="A29"/>
    </row>
    <row r="30" spans="1:17" x14ac:dyDescent="0.25">
      <c r="A30"/>
    </row>
    <row r="31" spans="1:17" x14ac:dyDescent="0.25">
      <c r="A31"/>
    </row>
    <row r="32" spans="1:17" x14ac:dyDescent="0.25">
      <c r="A32"/>
    </row>
    <row r="33" spans="1:1" x14ac:dyDescent="0.25">
      <c r="A33"/>
    </row>
    <row r="34" spans="1:1" x14ac:dyDescent="0.25">
      <c r="A34"/>
    </row>
    <row r="35" spans="1:1" x14ac:dyDescent="0.25">
      <c r="A35"/>
    </row>
    <row r="36" spans="1:1" x14ac:dyDescent="0.25">
      <c r="A36"/>
    </row>
  </sheetData>
  <mergeCells count="1">
    <mergeCell ref="A22:D22"/>
  </mergeCells>
  <pageMargins left="0.70866141732283472" right="0.70866141732283472" top="0.74803149606299213" bottom="0.74803149606299213" header="0.31496062992125984" footer="0.31496062992125984"/>
  <pageSetup paperSize="9" scale="7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workbookViewId="0">
      <pane xSplit="1" ySplit="1" topLeftCell="C2" activePane="bottomRight" state="frozen"/>
      <selection pane="topRight" activeCell="B1" sqref="B1"/>
      <selection pane="bottomLeft" activeCell="A2" sqref="A2"/>
      <selection pane="bottomRight" activeCell="E33" sqref="E33"/>
    </sheetView>
  </sheetViews>
  <sheetFormatPr defaultRowHeight="15" x14ac:dyDescent="0.25"/>
  <cols>
    <col min="1" max="1" width="53.42578125" customWidth="1"/>
    <col min="2" max="2" width="10.7109375" bestFit="1" customWidth="1"/>
    <col min="3" max="3" width="11.28515625" bestFit="1" customWidth="1"/>
    <col min="4" max="4" width="11.28515625" customWidth="1"/>
    <col min="5" max="5" width="11.85546875" bestFit="1" customWidth="1"/>
    <col min="6" max="6" width="9.28515625" bestFit="1" customWidth="1"/>
    <col min="7" max="7" width="10" bestFit="1" customWidth="1"/>
    <col min="8" max="8" width="10.28515625" bestFit="1" customWidth="1"/>
    <col min="9" max="9" width="9.85546875" bestFit="1" customWidth="1"/>
    <col min="10" max="10" width="10.5703125" bestFit="1" customWidth="1"/>
    <col min="11" max="11" width="10.28515625" bestFit="1" customWidth="1"/>
    <col min="12" max="12" width="10.140625" bestFit="1" customWidth="1"/>
    <col min="13" max="13" width="11" bestFit="1" customWidth="1"/>
    <col min="14" max="14" width="11" style="13" bestFit="1" customWidth="1"/>
    <col min="15" max="15" width="11" style="13" customWidth="1"/>
    <col min="16" max="16" width="11" style="13" bestFit="1" customWidth="1"/>
    <col min="17" max="17" width="11.140625" bestFit="1" customWidth="1"/>
  </cols>
  <sheetData>
    <row r="1" spans="1:17" ht="24.75" x14ac:dyDescent="0.25">
      <c r="A1" s="2" t="s">
        <v>0</v>
      </c>
      <c r="B1" s="16" t="s">
        <v>43</v>
      </c>
      <c r="C1" s="16" t="s">
        <v>44</v>
      </c>
      <c r="D1" s="16" t="s">
        <v>4</v>
      </c>
      <c r="E1" s="16" t="s">
        <v>55</v>
      </c>
      <c r="F1" s="16" t="s">
        <v>54</v>
      </c>
      <c r="G1" s="16" t="s">
        <v>53</v>
      </c>
      <c r="H1" s="16" t="s">
        <v>45</v>
      </c>
      <c r="I1" s="16" t="s">
        <v>46</v>
      </c>
      <c r="J1" s="16" t="s">
        <v>47</v>
      </c>
      <c r="K1" s="16" t="s">
        <v>48</v>
      </c>
      <c r="L1" s="16" t="s">
        <v>49</v>
      </c>
      <c r="M1" s="16" t="s">
        <v>50</v>
      </c>
      <c r="N1" s="16" t="s">
        <v>56</v>
      </c>
      <c r="O1" s="16" t="s">
        <v>51</v>
      </c>
      <c r="P1" s="16" t="s">
        <v>52</v>
      </c>
      <c r="Q1" s="16" t="s">
        <v>57</v>
      </c>
    </row>
    <row r="2" spans="1:17" x14ac:dyDescent="0.25">
      <c r="A2" s="1" t="s">
        <v>23</v>
      </c>
      <c r="C2" s="13"/>
      <c r="D2" s="13"/>
      <c r="E2" s="13"/>
      <c r="F2" s="13">
        <v>6</v>
      </c>
      <c r="G2" s="13">
        <v>2</v>
      </c>
      <c r="H2" s="13"/>
      <c r="I2" s="13"/>
      <c r="J2" s="13"/>
      <c r="K2" s="13"/>
      <c r="L2" s="13"/>
      <c r="M2" s="13"/>
      <c r="O2" s="13">
        <v>4</v>
      </c>
      <c r="P2" s="13">
        <v>5</v>
      </c>
      <c r="Q2" s="13"/>
    </row>
    <row r="3" spans="1:17" x14ac:dyDescent="0.25">
      <c r="A3" s="1" t="s">
        <v>24</v>
      </c>
      <c r="E3" s="11"/>
      <c r="F3" s="11">
        <v>6</v>
      </c>
      <c r="G3" s="11">
        <v>4</v>
      </c>
      <c r="H3" s="11"/>
      <c r="I3" s="11"/>
      <c r="J3" s="11">
        <v>3</v>
      </c>
      <c r="K3" s="11">
        <v>2</v>
      </c>
      <c r="L3" s="11"/>
      <c r="M3" s="11"/>
      <c r="N3" s="11"/>
      <c r="O3" s="11"/>
      <c r="P3" s="11">
        <v>5</v>
      </c>
    </row>
    <row r="4" spans="1:17" x14ac:dyDescent="0.25">
      <c r="A4" s="1" t="s">
        <v>25</v>
      </c>
      <c r="E4" s="11"/>
      <c r="F4" s="11">
        <v>3</v>
      </c>
      <c r="G4" s="11"/>
      <c r="H4" s="11"/>
      <c r="I4" s="11"/>
      <c r="J4" s="11"/>
      <c r="K4" s="11">
        <v>5</v>
      </c>
      <c r="L4" s="11"/>
      <c r="M4" s="11"/>
      <c r="N4" s="11"/>
      <c r="O4" s="11">
        <v>6</v>
      </c>
      <c r="P4" s="11">
        <v>4</v>
      </c>
    </row>
    <row r="5" spans="1:17" x14ac:dyDescent="0.25">
      <c r="A5" s="1" t="s">
        <v>26</v>
      </c>
      <c r="B5">
        <v>1</v>
      </c>
      <c r="D5">
        <v>2</v>
      </c>
      <c r="E5" s="11"/>
      <c r="F5" s="11"/>
      <c r="G5" s="11"/>
      <c r="H5" s="11">
        <v>5</v>
      </c>
      <c r="I5" s="11"/>
      <c r="J5" s="11"/>
      <c r="K5" s="11"/>
      <c r="L5" s="11">
        <v>3</v>
      </c>
      <c r="M5" s="11"/>
      <c r="N5" s="11"/>
      <c r="O5" s="11">
        <v>4</v>
      </c>
      <c r="P5" s="11">
        <v>6</v>
      </c>
    </row>
    <row r="6" spans="1:17" x14ac:dyDescent="0.25">
      <c r="A6" s="1" t="s">
        <v>27</v>
      </c>
      <c r="E6" s="11"/>
      <c r="F6" s="11">
        <v>2</v>
      </c>
      <c r="G6" s="11"/>
      <c r="H6" s="11"/>
      <c r="I6" s="11"/>
      <c r="J6" s="11"/>
      <c r="K6" s="11">
        <v>3</v>
      </c>
      <c r="L6" s="11">
        <v>6</v>
      </c>
      <c r="M6" s="11">
        <v>1</v>
      </c>
      <c r="N6" s="11"/>
      <c r="O6" s="11">
        <v>5</v>
      </c>
      <c r="P6" s="11">
        <v>4</v>
      </c>
    </row>
    <row r="7" spans="1:17" x14ac:dyDescent="0.25">
      <c r="A7" s="1" t="s">
        <v>28</v>
      </c>
      <c r="D7">
        <v>3</v>
      </c>
      <c r="E7" s="11"/>
      <c r="F7" s="11">
        <v>1</v>
      </c>
      <c r="G7" s="11"/>
      <c r="H7" s="11"/>
      <c r="I7" s="11"/>
      <c r="J7" s="11"/>
      <c r="K7" s="11">
        <v>4</v>
      </c>
      <c r="L7" s="11">
        <v>5</v>
      </c>
      <c r="M7" s="11"/>
      <c r="N7" s="11"/>
      <c r="O7" s="11">
        <v>2</v>
      </c>
      <c r="P7" s="11">
        <v>6</v>
      </c>
    </row>
    <row r="8" spans="1:17" x14ac:dyDescent="0.25">
      <c r="A8" s="1" t="s">
        <v>29</v>
      </c>
      <c r="D8">
        <v>2</v>
      </c>
      <c r="E8" s="11"/>
      <c r="F8" s="11">
        <v>3</v>
      </c>
      <c r="G8" s="11">
        <v>1</v>
      </c>
      <c r="H8" s="11">
        <v>4</v>
      </c>
      <c r="I8" s="11"/>
      <c r="J8" s="11"/>
      <c r="K8" s="11"/>
      <c r="L8" s="11">
        <v>6</v>
      </c>
      <c r="M8" s="11"/>
      <c r="N8" s="11"/>
      <c r="O8" s="11"/>
      <c r="P8" s="11">
        <v>5</v>
      </c>
    </row>
    <row r="9" spans="1:17" x14ac:dyDescent="0.25">
      <c r="A9" s="1" t="s">
        <v>30</v>
      </c>
      <c r="E9" s="11"/>
      <c r="F9" s="11">
        <v>6</v>
      </c>
      <c r="G9" s="11"/>
      <c r="H9" s="11">
        <v>2</v>
      </c>
      <c r="I9" s="11"/>
      <c r="J9" s="11">
        <v>3</v>
      </c>
      <c r="K9" s="11"/>
      <c r="L9" s="11"/>
      <c r="M9" s="11"/>
      <c r="N9" s="11"/>
      <c r="O9" s="11">
        <v>5</v>
      </c>
      <c r="P9" s="11">
        <v>4</v>
      </c>
    </row>
    <row r="10" spans="1:17" x14ac:dyDescent="0.25">
      <c r="A10" s="1" t="s">
        <v>31</v>
      </c>
      <c r="E10" s="11"/>
      <c r="F10" s="11">
        <v>5</v>
      </c>
      <c r="G10" s="11">
        <v>2</v>
      </c>
      <c r="H10" s="11"/>
      <c r="I10" s="11"/>
      <c r="J10" s="11"/>
      <c r="K10" s="11">
        <v>1</v>
      </c>
      <c r="L10" s="11">
        <v>4</v>
      </c>
      <c r="M10" s="11">
        <v>6</v>
      </c>
      <c r="N10" s="11"/>
      <c r="O10" s="11"/>
      <c r="P10" s="11">
        <v>3</v>
      </c>
    </row>
    <row r="11" spans="1:17" x14ac:dyDescent="0.25">
      <c r="A11" s="1" t="s">
        <v>32</v>
      </c>
      <c r="E11" s="11"/>
      <c r="F11" s="11">
        <v>5</v>
      </c>
      <c r="G11" s="11">
        <v>3</v>
      </c>
      <c r="H11" s="11">
        <v>2</v>
      </c>
      <c r="I11" s="11"/>
      <c r="J11" s="11"/>
      <c r="K11" s="11">
        <v>1</v>
      </c>
      <c r="L11" s="11"/>
      <c r="M11" s="11"/>
      <c r="N11" s="11"/>
      <c r="O11" s="11">
        <v>6</v>
      </c>
      <c r="P11" s="11">
        <v>4</v>
      </c>
    </row>
    <row r="12" spans="1:17" x14ac:dyDescent="0.25">
      <c r="A12" s="1" t="s">
        <v>33</v>
      </c>
      <c r="E12" s="11"/>
      <c r="F12" s="11">
        <v>2</v>
      </c>
      <c r="G12" s="11"/>
      <c r="H12" s="11"/>
      <c r="I12" s="11"/>
      <c r="J12" s="11">
        <v>1</v>
      </c>
      <c r="K12" s="11">
        <v>3</v>
      </c>
      <c r="L12" s="11">
        <v>4</v>
      </c>
      <c r="M12" s="11"/>
      <c r="N12" s="11"/>
      <c r="O12" s="11">
        <v>6</v>
      </c>
      <c r="P12" s="11">
        <v>5</v>
      </c>
    </row>
    <row r="13" spans="1:17" x14ac:dyDescent="0.25">
      <c r="A13" s="1" t="s">
        <v>34</v>
      </c>
      <c r="E13" s="11"/>
      <c r="F13" s="11">
        <v>6</v>
      </c>
      <c r="G13" s="11">
        <v>4</v>
      </c>
      <c r="H13" s="11"/>
      <c r="I13" s="11"/>
      <c r="J13" s="11">
        <v>1</v>
      </c>
      <c r="K13" s="11"/>
      <c r="L13" s="11"/>
      <c r="M13" s="11"/>
      <c r="N13" s="11"/>
      <c r="O13" s="11">
        <v>3</v>
      </c>
      <c r="P13" s="11">
        <v>5</v>
      </c>
    </row>
    <row r="14" spans="1:17" x14ac:dyDescent="0.25">
      <c r="A14" s="1" t="s">
        <v>35</v>
      </c>
      <c r="E14" s="11"/>
      <c r="F14" s="11"/>
      <c r="G14" s="11"/>
      <c r="H14" s="11"/>
      <c r="I14" s="11"/>
      <c r="J14" s="11"/>
      <c r="K14" s="11">
        <v>1</v>
      </c>
      <c r="L14" s="11">
        <v>5</v>
      </c>
      <c r="M14" s="11"/>
      <c r="N14" s="11"/>
      <c r="O14" s="11">
        <v>4</v>
      </c>
      <c r="P14" s="11">
        <v>6</v>
      </c>
    </row>
    <row r="15" spans="1:17" x14ac:dyDescent="0.25">
      <c r="A15" s="1" t="s">
        <v>36</v>
      </c>
      <c r="E15" s="11"/>
      <c r="F15" s="11">
        <v>6</v>
      </c>
      <c r="G15" s="11">
        <v>3</v>
      </c>
      <c r="H15" s="11"/>
      <c r="I15" s="11"/>
      <c r="J15" s="11"/>
      <c r="K15" s="11">
        <v>4</v>
      </c>
      <c r="L15" s="11"/>
      <c r="M15" s="11"/>
      <c r="N15" s="11"/>
      <c r="O15" s="11">
        <v>2</v>
      </c>
      <c r="P15" s="11">
        <v>5</v>
      </c>
    </row>
    <row r="16" spans="1:17" x14ac:dyDescent="0.25">
      <c r="A16" s="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</row>
    <row r="17" spans="1:17" x14ac:dyDescent="0.25">
      <c r="A17" s="1" t="s">
        <v>2</v>
      </c>
      <c r="B17" s="6">
        <f t="shared" ref="B17:Q17" si="0">SUM(B2:B16)</f>
        <v>1</v>
      </c>
      <c r="C17" s="6">
        <f t="shared" si="0"/>
        <v>0</v>
      </c>
      <c r="D17" s="6">
        <f t="shared" si="0"/>
        <v>7</v>
      </c>
      <c r="E17" s="6">
        <f t="shared" si="0"/>
        <v>0</v>
      </c>
      <c r="F17" s="6">
        <f t="shared" si="0"/>
        <v>51</v>
      </c>
      <c r="G17" s="6">
        <f t="shared" si="0"/>
        <v>19</v>
      </c>
      <c r="H17" s="6">
        <f t="shared" si="0"/>
        <v>13</v>
      </c>
      <c r="I17" s="6">
        <f t="shared" si="0"/>
        <v>0</v>
      </c>
      <c r="J17" s="6">
        <f t="shared" si="0"/>
        <v>8</v>
      </c>
      <c r="K17" s="6">
        <f t="shared" si="0"/>
        <v>24</v>
      </c>
      <c r="L17" s="6">
        <f t="shared" si="0"/>
        <v>33</v>
      </c>
      <c r="M17" s="6">
        <f t="shared" si="0"/>
        <v>7</v>
      </c>
      <c r="N17" s="6">
        <f t="shared" ref="N17:P17" si="1">SUM(N2:N16)</f>
        <v>0</v>
      </c>
      <c r="O17" s="6">
        <f t="shared" si="1"/>
        <v>47</v>
      </c>
      <c r="P17" s="6">
        <f t="shared" si="1"/>
        <v>67</v>
      </c>
      <c r="Q17" s="6">
        <f t="shared" si="0"/>
        <v>0</v>
      </c>
    </row>
    <row r="18" spans="1:17" x14ac:dyDescent="0.25">
      <c r="A18" t="s">
        <v>7</v>
      </c>
      <c r="B18" s="12">
        <f t="shared" ref="B18:M18" si="2">_xlfn.RANK.EQ(B17,$B$17:$Q$17)</f>
        <v>11</v>
      </c>
      <c r="C18" s="12">
        <f t="shared" si="2"/>
        <v>12</v>
      </c>
      <c r="D18" s="12">
        <f t="shared" si="2"/>
        <v>9</v>
      </c>
      <c r="E18" s="12">
        <f t="shared" si="2"/>
        <v>12</v>
      </c>
      <c r="F18" s="12">
        <f t="shared" si="2"/>
        <v>2</v>
      </c>
      <c r="G18" s="12">
        <f t="shared" si="2"/>
        <v>6</v>
      </c>
      <c r="H18" s="12">
        <f t="shared" si="2"/>
        <v>7</v>
      </c>
      <c r="I18" s="12">
        <f t="shared" si="2"/>
        <v>12</v>
      </c>
      <c r="J18" s="12">
        <f t="shared" si="2"/>
        <v>8</v>
      </c>
      <c r="K18" s="12">
        <f t="shared" si="2"/>
        <v>5</v>
      </c>
      <c r="L18" s="12">
        <f t="shared" si="2"/>
        <v>4</v>
      </c>
      <c r="M18" s="12">
        <f t="shared" si="2"/>
        <v>9</v>
      </c>
      <c r="N18" s="12">
        <f t="shared" ref="N18:O18" si="3">_xlfn.RANK.EQ(N17,$B$17:$Q$17)</f>
        <v>12</v>
      </c>
      <c r="O18" s="12">
        <f t="shared" si="3"/>
        <v>3</v>
      </c>
      <c r="P18" s="12">
        <f t="shared" ref="P18" si="4">_xlfn.RANK.EQ(P17,$B$17:$Q$17)</f>
        <v>1</v>
      </c>
      <c r="Q18" s="12">
        <f>_xlfn.RANK.EQ(Q17,$B$17:$Q$17)</f>
        <v>12</v>
      </c>
    </row>
    <row r="19" spans="1:17" s="13" customFormat="1" x14ac:dyDescent="0.25">
      <c r="A19" s="1"/>
    </row>
    <row r="20" spans="1:17" s="13" customFormat="1" x14ac:dyDescent="0.25"/>
    <row r="21" spans="1:17" x14ac:dyDescent="0.25">
      <c r="A21" t="s">
        <v>5</v>
      </c>
      <c r="B21">
        <f>+'School scores session 1'!B17</f>
        <v>14</v>
      </c>
      <c r="C21">
        <f>+'School scores session 1'!C17</f>
        <v>10</v>
      </c>
      <c r="D21">
        <f>+'School scores session 1'!D17</f>
        <v>9</v>
      </c>
      <c r="E21">
        <f>+'School scores session 1'!E17</f>
        <v>1</v>
      </c>
      <c r="F21">
        <f>+'School scores session 1'!F17</f>
        <v>37.5</v>
      </c>
      <c r="G21">
        <f>+'School scores session 1'!G17</f>
        <v>40</v>
      </c>
      <c r="H21">
        <f>+'School scores session 1'!H17</f>
        <v>39.5</v>
      </c>
      <c r="I21">
        <f>+'School scores session 1'!I17</f>
        <v>0</v>
      </c>
      <c r="J21">
        <f>+'School scores session 1'!J17</f>
        <v>5</v>
      </c>
      <c r="K21">
        <f>+'School scores session 1'!K17</f>
        <v>0</v>
      </c>
      <c r="L21">
        <f>+'School scores session 1'!L17</f>
        <v>34</v>
      </c>
      <c r="M21">
        <f>+'School scores session 1'!M17</f>
        <v>0</v>
      </c>
      <c r="N21" s="13">
        <f>+'School scores session 1'!N17</f>
        <v>7</v>
      </c>
      <c r="O21" s="13">
        <f>+'School scores session 1'!O17</f>
        <v>29</v>
      </c>
      <c r="P21" s="13">
        <f>+'School scores session 1'!P17</f>
        <v>43</v>
      </c>
      <c r="Q21">
        <f>+'School scores session 1'!Q17</f>
        <v>3</v>
      </c>
    </row>
    <row r="22" spans="1:17" ht="15.75" thickBot="1" x14ac:dyDescent="0.3"/>
    <row r="23" spans="1:17" ht="15.75" thickBot="1" x14ac:dyDescent="0.3">
      <c r="A23" t="s">
        <v>6</v>
      </c>
      <c r="B23" s="7">
        <f t="shared" ref="B23:Q23" si="5">+B17+B21</f>
        <v>15</v>
      </c>
      <c r="C23" s="7">
        <f t="shared" si="5"/>
        <v>10</v>
      </c>
      <c r="D23" s="7">
        <f t="shared" si="5"/>
        <v>16</v>
      </c>
      <c r="E23" s="7">
        <f t="shared" si="5"/>
        <v>1</v>
      </c>
      <c r="F23" s="7">
        <f t="shared" si="5"/>
        <v>88.5</v>
      </c>
      <c r="G23" s="7">
        <f t="shared" si="5"/>
        <v>59</v>
      </c>
      <c r="H23" s="7">
        <f t="shared" si="5"/>
        <v>52.5</v>
      </c>
      <c r="I23" s="7">
        <f t="shared" si="5"/>
        <v>0</v>
      </c>
      <c r="J23" s="7">
        <f t="shared" si="5"/>
        <v>13</v>
      </c>
      <c r="K23" s="7">
        <f t="shared" si="5"/>
        <v>24</v>
      </c>
      <c r="L23" s="7">
        <f t="shared" si="5"/>
        <v>67</v>
      </c>
      <c r="M23" s="7">
        <f t="shared" si="5"/>
        <v>7</v>
      </c>
      <c r="N23" s="7">
        <f t="shared" ref="N23:P23" si="6">+N17+N21</f>
        <v>7</v>
      </c>
      <c r="O23" s="7">
        <f t="shared" si="6"/>
        <v>76</v>
      </c>
      <c r="P23" s="7">
        <f t="shared" si="6"/>
        <v>110</v>
      </c>
      <c r="Q23" s="7">
        <f t="shared" si="5"/>
        <v>3</v>
      </c>
    </row>
    <row r="24" spans="1:17" ht="15.75" thickTop="1" x14ac:dyDescent="0.25">
      <c r="A24" t="s">
        <v>8</v>
      </c>
      <c r="B24" s="9">
        <f>_xlfn.RANK.EQ(B23,$B$23:$Q$23)</f>
        <v>9</v>
      </c>
      <c r="C24" s="9">
        <f t="shared" ref="C24:Q24" si="7">_xlfn.RANK.EQ(C23,$B$23:$Q$23)</f>
        <v>11</v>
      </c>
      <c r="D24" s="9">
        <f t="shared" si="7"/>
        <v>8</v>
      </c>
      <c r="E24" s="9">
        <f t="shared" si="7"/>
        <v>15</v>
      </c>
      <c r="F24" s="9">
        <f t="shared" si="7"/>
        <v>2</v>
      </c>
      <c r="G24" s="9">
        <f t="shared" si="7"/>
        <v>5</v>
      </c>
      <c r="H24" s="9">
        <f t="shared" si="7"/>
        <v>6</v>
      </c>
      <c r="I24" s="9">
        <f t="shared" si="7"/>
        <v>16</v>
      </c>
      <c r="J24" s="9">
        <f t="shared" si="7"/>
        <v>10</v>
      </c>
      <c r="K24" s="9">
        <f t="shared" si="7"/>
        <v>7</v>
      </c>
      <c r="L24" s="9">
        <f t="shared" si="7"/>
        <v>4</v>
      </c>
      <c r="M24" s="9">
        <f t="shared" si="7"/>
        <v>12</v>
      </c>
      <c r="N24" s="9">
        <f t="shared" si="7"/>
        <v>12</v>
      </c>
      <c r="O24" s="9">
        <f>_xlfn.RANK.EQ(O23,$B$23:$Q$23)</f>
        <v>3</v>
      </c>
      <c r="P24" s="9">
        <f t="shared" si="7"/>
        <v>1</v>
      </c>
      <c r="Q24" s="9">
        <f t="shared" si="7"/>
        <v>14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School scores session 1</vt:lpstr>
      <vt:lpstr>School Scores Session 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Gates</dc:creator>
  <cp:lastModifiedBy>Lynn Gates</cp:lastModifiedBy>
  <cp:lastPrinted>2018-05-15T15:40:46Z</cp:lastPrinted>
  <dcterms:created xsi:type="dcterms:W3CDTF">2013-04-28T19:49:58Z</dcterms:created>
  <dcterms:modified xsi:type="dcterms:W3CDTF">2018-05-20T20:17:52Z</dcterms:modified>
</cp:coreProperties>
</file>